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bossepeters/Desktop/"/>
    </mc:Choice>
  </mc:AlternateContent>
  <xr:revisionPtr revIDLastSave="0" documentId="8_{22321339-6238-D442-92BA-D00563DD3B00}" xr6:coauthVersionLast="47" xr6:coauthVersionMax="47" xr10:uidLastSave="{00000000-0000-0000-0000-000000000000}"/>
  <bookViews>
    <workbookView xWindow="2700" yWindow="760" windowWidth="23860" windowHeight="18580" xr2:uid="{00000000-000D-0000-FFFF-FFFF00000000}"/>
  </bookViews>
  <sheets>
    <sheet name="Daten_Gliederung" sheetId="3" r:id="rId1"/>
    <sheet name="Meldung_Einzel" sheetId="4" r:id="rId2"/>
    <sheet name="Meldung_Mannschaft" sheetId="5" r:id="rId3"/>
    <sheet name="Meldung_Helfer" sheetId="7" r:id="rId4"/>
    <sheet name="Hilfsdaten_meldedatein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6" l="1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</calcChain>
</file>

<file path=xl/sharedStrings.xml><?xml version="1.0" encoding="utf-8"?>
<sst xmlns="http://schemas.openxmlformats.org/spreadsheetml/2006/main" count="142" uniqueCount="115">
  <si>
    <t>Daten für die Rechnungsstellung</t>
  </si>
  <si>
    <t>Kontakt während des Wettkampfes</t>
  </si>
  <si>
    <t>Personenmeldung</t>
  </si>
  <si>
    <t>Materialmeldung</t>
  </si>
  <si>
    <t>meldender Verein</t>
  </si>
  <si>
    <t>Adresse</t>
  </si>
  <si>
    <t>PLZ</t>
  </si>
  <si>
    <t>Ort</t>
  </si>
  <si>
    <t>E-Mail (Rechnung)</t>
  </si>
  <si>
    <t>Ansprechpartner</t>
  </si>
  <si>
    <t>Kontakt (E-Mail)</t>
  </si>
  <si>
    <t>Kontakt (Handynummer)</t>
  </si>
  <si>
    <t>Anzahl Sportler</t>
  </si>
  <si>
    <t>Anzahl Kampfrichter</t>
  </si>
  <si>
    <t>Anzahl Helfer</t>
  </si>
  <si>
    <t>Anzahl Hindernisse</t>
  </si>
  <si>
    <t>Anzahl Puppen</t>
  </si>
  <si>
    <t>Anzahl Gurtretter</t>
  </si>
  <si>
    <t>werden vom Veranstalter gestellt</t>
  </si>
  <si>
    <t>Nachname</t>
  </si>
  <si>
    <t>Vorname</t>
  </si>
  <si>
    <t>Jahrgang</t>
  </si>
  <si>
    <t>Altersklasse</t>
  </si>
  <si>
    <t>Gliederung</t>
  </si>
  <si>
    <t>Geschlecht</t>
  </si>
  <si>
    <t>Protokoll</t>
  </si>
  <si>
    <t>Meldepunkte</t>
  </si>
  <si>
    <t>a.K.</t>
  </si>
  <si>
    <t>50m Hindernisschwimmen</t>
  </si>
  <si>
    <t>100m Hindernisschwimmen</t>
  </si>
  <si>
    <t>200m Hindernisschwimmen</t>
  </si>
  <si>
    <t>50m k. Schwimmen</t>
  </si>
  <si>
    <t>50m Retten</t>
  </si>
  <si>
    <t>50m Flossen</t>
  </si>
  <si>
    <t>100m Lifesaver</t>
  </si>
  <si>
    <t>200m SLS</t>
  </si>
  <si>
    <t>100m k. Retten</t>
  </si>
  <si>
    <t>100m Retten m. Fl.</t>
  </si>
  <si>
    <t>50m Retten m. Fl.</t>
  </si>
  <si>
    <t>25m Schleppen einer Puppe</t>
  </si>
  <si>
    <t>Quali</t>
  </si>
  <si>
    <t>Mustermann</t>
  </si>
  <si>
    <t>Max</t>
  </si>
  <si>
    <t>AK 12</t>
  </si>
  <si>
    <t>Musterstadt</t>
  </si>
  <si>
    <t>M</t>
  </si>
  <si>
    <t>Martina</t>
  </si>
  <si>
    <t>AK Offen</t>
  </si>
  <si>
    <t>W</t>
  </si>
  <si>
    <t>Name</t>
  </si>
  <si>
    <t>4*50m Hindernis</t>
  </si>
  <si>
    <t>4*25m Rücken</t>
  </si>
  <si>
    <t>4*25m Gurtretterst.</t>
  </si>
  <si>
    <t>4*25m Rettungsst.</t>
  </si>
  <si>
    <t>4*25m Puppenst.</t>
  </si>
  <si>
    <t>4*50m Gurtretterst.</t>
  </si>
  <si>
    <t>4*50m Rettungsst.</t>
  </si>
  <si>
    <t>Musterstadt 1</t>
  </si>
  <si>
    <t>Nein</t>
  </si>
  <si>
    <t>AK 17/18</t>
  </si>
  <si>
    <t>AK Einzel</t>
  </si>
  <si>
    <t>Errechnung JG</t>
  </si>
  <si>
    <t xml:space="preserve">AK Mannschaft </t>
  </si>
  <si>
    <t xml:space="preserve">Ja/Nein </t>
  </si>
  <si>
    <t>Quallifikation</t>
  </si>
  <si>
    <t>Einsatzwunsch</t>
  </si>
  <si>
    <t>AK 10</t>
  </si>
  <si>
    <t>AK10</t>
  </si>
  <si>
    <t>Ja</t>
  </si>
  <si>
    <t>Offen</t>
  </si>
  <si>
    <t>F1</t>
  </si>
  <si>
    <t>Rödler</t>
  </si>
  <si>
    <t>Direkt</t>
  </si>
  <si>
    <t>E1</t>
  </si>
  <si>
    <t>Zeitnehmer</t>
  </si>
  <si>
    <t>AK 13/14</t>
  </si>
  <si>
    <t>E2</t>
  </si>
  <si>
    <t>Zielrichter</t>
  </si>
  <si>
    <t>AK 15/16</t>
  </si>
  <si>
    <t>D1</t>
  </si>
  <si>
    <t>Wenderichter</t>
  </si>
  <si>
    <t>D3</t>
  </si>
  <si>
    <t>Starter</t>
  </si>
  <si>
    <t>RS Silber</t>
  </si>
  <si>
    <t>WKL</t>
  </si>
  <si>
    <t>AK 25</t>
  </si>
  <si>
    <t>AK 100</t>
  </si>
  <si>
    <t>RS Bronze</t>
  </si>
  <si>
    <t>Auswertung</t>
  </si>
  <si>
    <t>AK30</t>
  </si>
  <si>
    <t>Ak 120</t>
  </si>
  <si>
    <t>RS Gold</t>
  </si>
  <si>
    <t>Cataring</t>
  </si>
  <si>
    <t>AK 35</t>
  </si>
  <si>
    <t>AK 140</t>
  </si>
  <si>
    <t>Läufer</t>
  </si>
  <si>
    <t>AK 40</t>
  </si>
  <si>
    <t>AK 170</t>
  </si>
  <si>
    <t>ZN Oberst</t>
  </si>
  <si>
    <t>Ak 45</t>
  </si>
  <si>
    <t>AK 200</t>
  </si>
  <si>
    <t>Schwimmrichter</t>
  </si>
  <si>
    <t>AK 50</t>
  </si>
  <si>
    <t>AK 240</t>
  </si>
  <si>
    <t>Egal</t>
  </si>
  <si>
    <t>AK 55</t>
  </si>
  <si>
    <t>AK 280+</t>
  </si>
  <si>
    <t>AK 60</t>
  </si>
  <si>
    <t>AK 65</t>
  </si>
  <si>
    <t>AK 70</t>
  </si>
  <si>
    <t>AK 75</t>
  </si>
  <si>
    <t>AK 80</t>
  </si>
  <si>
    <t>AK 85</t>
  </si>
  <si>
    <t>AK 90</t>
  </si>
  <si>
    <t>Qualifikation Kari/Helfer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</si>
</sst>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6" x14ac:knownFonts="1">
    <font>
      <sz val="12"/>
      <color indexed="8"/>
      <name val="Calibri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2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medium">
        <color indexed="8"/>
      </bottom>
      <diagonal/>
    </border>
    <border>
      <left/>
      <right/>
      <top style="thin">
        <color indexed="12"/>
      </top>
      <bottom style="medium">
        <color indexed="8"/>
      </bottom>
      <diagonal/>
    </border>
    <border>
      <left/>
      <right style="thin">
        <color indexed="12"/>
      </right>
      <top style="thin">
        <color indexed="12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47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0" borderId="2" xfId="0" applyBorder="1"/>
    <xf numFmtId="49" fontId="1" fillId="3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49" fontId="1" fillId="5" borderId="4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49" fontId="1" fillId="6" borderId="4" xfId="0" applyNumberFormat="1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1" fillId="4" borderId="7" xfId="0" applyNumberFormat="1" applyFont="1" applyFill="1" applyBorder="1" applyAlignment="1">
      <alignment vertical="center"/>
    </xf>
    <xf numFmtId="49" fontId="1" fillId="5" borderId="7" xfId="0" applyNumberFormat="1" applyFont="1" applyFill="1" applyBorder="1" applyAlignment="1">
      <alignment vertical="center"/>
    </xf>
    <xf numFmtId="49" fontId="1" fillId="6" borderId="7" xfId="0" applyNumberFormat="1" applyFont="1" applyFill="1" applyBorder="1" applyAlignment="1">
      <alignment vertical="center"/>
    </xf>
    <xf numFmtId="49" fontId="1" fillId="6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49" fontId="3" fillId="7" borderId="10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0" fillId="0" borderId="11" xfId="0" applyBorder="1"/>
    <xf numFmtId="0" fontId="0" fillId="0" borderId="12" xfId="0" applyBorder="1"/>
    <xf numFmtId="49" fontId="0" fillId="0" borderId="15" xfId="0" applyNumberFormat="1" applyBorder="1"/>
    <xf numFmtId="49" fontId="0" fillId="0" borderId="11" xfId="0" applyNumberFormat="1" applyBorder="1"/>
    <xf numFmtId="0" fontId="0" fillId="0" borderId="11" xfId="0" applyNumberFormat="1" applyBorder="1"/>
    <xf numFmtId="164" fontId="0" fillId="0" borderId="11" xfId="0" applyNumberFormat="1" applyBorder="1"/>
    <xf numFmtId="49" fontId="0" fillId="0" borderId="1" xfId="0" applyNumberFormat="1" applyBorder="1"/>
    <xf numFmtId="0" fontId="0" fillId="0" borderId="1" xfId="0" applyNumberFormat="1" applyBorder="1"/>
    <xf numFmtId="164" fontId="0" fillId="0" borderId="1" xfId="0" applyNumberFormat="1" applyBorder="1"/>
    <xf numFmtId="49" fontId="0" fillId="8" borderId="13" xfId="0" applyNumberFormat="1" applyFill="1" applyBorder="1" applyAlignment="1">
      <alignment horizontal="center" vertical="center"/>
    </xf>
    <xf numFmtId="49" fontId="0" fillId="8" borderId="14" xfId="0" applyNumberFormat="1" applyFill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49" fontId="0" fillId="2" borderId="1" xfId="0" applyNumberFormat="1" applyFill="1" applyBorder="1"/>
    <xf numFmtId="49" fontId="0" fillId="2" borderId="1" xfId="0" applyNumberForma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49" fontId="0" fillId="9" borderId="13" xfId="0" applyNumberFormat="1" applyFill="1" applyBorder="1"/>
    <xf numFmtId="49" fontId="0" fillId="9" borderId="14" xfId="0" applyNumberFormat="1" applyFill="1" applyBorder="1"/>
    <xf numFmtId="0" fontId="5" fillId="10" borderId="16" xfId="0" applyFont="1" applyFill="1" applyBorder="1"/>
    <xf numFmtId="49" fontId="5" fillId="10" borderId="17" xfId="0" applyNumberFormat="1" applyFont="1" applyFill="1" applyBorder="1"/>
    <xf numFmtId="49" fontId="0" fillId="10" borderId="17" xfId="0" applyNumberFormat="1" applyFill="1" applyBorder="1" applyAlignment="1">
      <alignment vertical="center"/>
    </xf>
    <xf numFmtId="49" fontId="0" fillId="10" borderId="17" xfId="0" applyNumberFormat="1" applyFill="1" applyBorder="1"/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0563C1"/>
      <rgbColor rgb="FFFFFFFF"/>
      <rgbColor rgb="FFFF0000"/>
      <rgbColor rgb="FFD9DCE1"/>
      <rgbColor rgb="FFE2EEDA"/>
      <rgbColor rgb="FFFBE4D5"/>
      <rgbColor rgb="FFFFF2CB"/>
      <rgbColor rgb="FFBFBFBF"/>
      <rgbColor rgb="FF5B9BD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– 2022-Design">
  <a:themeElements>
    <a:clrScheme name="Office 2013 – 2022-Design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2013 – 2022-Design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2013 – 2022-Desig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"/>
  <sheetViews>
    <sheetView showGridLines="0" tabSelected="1" workbookViewId="0">
      <selection activeCell="I22" sqref="I22"/>
    </sheetView>
  </sheetViews>
  <sheetFormatPr baseColWidth="10" defaultColWidth="10.83203125" defaultRowHeight="15.5" customHeight="1" x14ac:dyDescent="0.2"/>
  <cols>
    <col min="1" max="1" width="30.5" style="1" customWidth="1"/>
    <col min="2" max="2" width="8.1640625" style="1" customWidth="1"/>
    <col min="3" max="3" width="9.33203125" style="1" customWidth="1"/>
    <col min="4" max="4" width="7.6640625" style="1" customWidth="1"/>
    <col min="5" max="5" width="17.33203125" style="1" customWidth="1"/>
    <col min="6" max="6" width="32" style="1" customWidth="1"/>
    <col min="7" max="7" width="15" style="1" customWidth="1"/>
    <col min="8" max="8" width="22.33203125" style="1" customWidth="1"/>
    <col min="9" max="9" width="17.1640625" style="1" customWidth="1"/>
    <col min="10" max="10" width="18.83203125" style="1" customWidth="1"/>
    <col min="11" max="11" width="12.6640625" style="1" customWidth="1"/>
    <col min="12" max="12" width="21.1640625" style="1" customWidth="1"/>
    <col min="13" max="13" width="14.1640625" style="1" customWidth="1"/>
    <col min="14" max="14" width="21.1640625" style="1" customWidth="1"/>
    <col min="15" max="15" width="10.83203125" style="1" customWidth="1"/>
    <col min="16" max="16384" width="10.83203125" style="1"/>
  </cols>
  <sheetData>
    <row r="1" spans="1:14" ht="15.2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4.5" customHeight="1" x14ac:dyDescent="0.2">
      <c r="A3" s="4" t="s">
        <v>0</v>
      </c>
      <c r="B3" s="5"/>
      <c r="C3" s="5"/>
      <c r="D3" s="5"/>
      <c r="E3" s="5"/>
      <c r="F3" s="6" t="s">
        <v>1</v>
      </c>
      <c r="G3" s="7"/>
      <c r="H3" s="7"/>
      <c r="I3" s="8" t="s">
        <v>2</v>
      </c>
      <c r="J3" s="9"/>
      <c r="K3" s="9"/>
      <c r="L3" s="10" t="s">
        <v>3</v>
      </c>
      <c r="M3" s="11"/>
      <c r="N3" s="12"/>
    </row>
    <row r="4" spans="1:14" ht="16.25" customHeight="1" x14ac:dyDescent="0.2">
      <c r="A4" s="13" t="s">
        <v>4</v>
      </c>
      <c r="B4" s="14" t="s">
        <v>5</v>
      </c>
      <c r="C4" s="14" t="s">
        <v>6</v>
      </c>
      <c r="D4" s="14" t="s">
        <v>7</v>
      </c>
      <c r="E4" s="14" t="s">
        <v>8</v>
      </c>
      <c r="F4" s="15" t="s">
        <v>9</v>
      </c>
      <c r="G4" s="15" t="s">
        <v>10</v>
      </c>
      <c r="H4" s="15" t="s">
        <v>11</v>
      </c>
      <c r="I4" s="16" t="s">
        <v>12</v>
      </c>
      <c r="J4" s="16" t="s">
        <v>13</v>
      </c>
      <c r="K4" s="16" t="s">
        <v>14</v>
      </c>
      <c r="L4" s="10" t="s">
        <v>15</v>
      </c>
      <c r="M4" s="17" t="s">
        <v>16</v>
      </c>
      <c r="N4" s="18" t="s">
        <v>17</v>
      </c>
    </row>
    <row r="5" spans="1:14" ht="42.75" customHeight="1" x14ac:dyDescent="0.2">
      <c r="A5" s="19"/>
      <c r="B5" s="19"/>
      <c r="C5" s="19"/>
      <c r="D5" s="19"/>
      <c r="E5" s="19"/>
      <c r="F5" s="20"/>
      <c r="G5" s="20"/>
      <c r="H5" s="20"/>
      <c r="I5" s="20"/>
      <c r="J5" s="20"/>
      <c r="K5" s="20"/>
      <c r="L5" s="21" t="s">
        <v>18</v>
      </c>
      <c r="M5" s="20"/>
      <c r="N5" s="22"/>
    </row>
    <row r="6" spans="1:14" ht="15.75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  <c r="M6" s="23"/>
      <c r="N6" s="23"/>
    </row>
    <row r="7" spans="1:14" ht="15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2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.2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2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</sheetData>
  <pageMargins left="0.7" right="0.7" top="0.78740200000000005" bottom="0.7874020000000000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83"/>
  <sheetViews>
    <sheetView showGridLines="0" workbookViewId="0">
      <selection activeCell="V2" sqref="V2"/>
    </sheetView>
  </sheetViews>
  <sheetFormatPr baseColWidth="10" defaultColWidth="10.83203125" defaultRowHeight="15.5" customHeight="1" x14ac:dyDescent="0.2"/>
  <cols>
    <col min="1" max="1" width="11.6640625" style="1" customWidth="1"/>
    <col min="2" max="2" width="9.83203125" style="1" customWidth="1"/>
    <col min="3" max="3" width="9.6640625" style="1" customWidth="1"/>
    <col min="4" max="4" width="13.5" style="1" customWidth="1"/>
    <col min="5" max="5" width="11.1640625" style="1" customWidth="1"/>
    <col min="6" max="6" width="5.83203125" style="1" customWidth="1"/>
    <col min="7" max="9" width="10.83203125" style="1" hidden="1" customWidth="1"/>
    <col min="10" max="10" width="23" style="1" customWidth="1"/>
    <col min="11" max="11" width="23.83203125" style="1" customWidth="1"/>
    <col min="12" max="12" width="28.6640625" style="1" customWidth="1"/>
    <col min="13" max="13" width="17.1640625" style="1" customWidth="1"/>
    <col min="14" max="14" width="13.6640625" style="1" customWidth="1"/>
    <col min="15" max="15" width="12.5" style="1" customWidth="1"/>
    <col min="16" max="16" width="16.33203125" style="1" customWidth="1"/>
    <col min="17" max="17" width="10" style="1" customWidth="1"/>
    <col min="18" max="18" width="20.83203125" style="1" customWidth="1"/>
    <col min="19" max="19" width="24.33203125" style="1" customWidth="1"/>
    <col min="20" max="20" width="17.6640625" style="1" customWidth="1"/>
    <col min="21" max="21" width="24.5" style="1" customWidth="1"/>
    <col min="22" max="22" width="9.5" style="1" customWidth="1"/>
    <col min="23" max="23" width="10.83203125" style="1" customWidth="1"/>
    <col min="24" max="16384" width="10.83203125" style="1"/>
  </cols>
  <sheetData>
    <row r="1" spans="1:22" ht="16.25" customHeight="1" x14ac:dyDescent="0.2">
      <c r="A1" s="41" t="s">
        <v>19</v>
      </c>
      <c r="B1" s="42" t="s">
        <v>20</v>
      </c>
      <c r="C1" s="42" t="s">
        <v>21</v>
      </c>
      <c r="D1" s="42" t="s">
        <v>22</v>
      </c>
      <c r="E1" s="42" t="s">
        <v>23</v>
      </c>
      <c r="F1" s="42" t="s">
        <v>24</v>
      </c>
      <c r="G1" s="42" t="s">
        <v>25</v>
      </c>
      <c r="H1" s="42" t="s">
        <v>26</v>
      </c>
      <c r="I1" s="42" t="s">
        <v>27</v>
      </c>
      <c r="J1" s="42" t="s">
        <v>28</v>
      </c>
      <c r="K1" s="42" t="s">
        <v>29</v>
      </c>
      <c r="L1" s="42" t="s">
        <v>30</v>
      </c>
      <c r="M1" s="42" t="s">
        <v>31</v>
      </c>
      <c r="N1" s="42" t="s">
        <v>32</v>
      </c>
      <c r="O1" s="42" t="s">
        <v>33</v>
      </c>
      <c r="P1" s="42" t="s">
        <v>34</v>
      </c>
      <c r="Q1" s="42" t="s">
        <v>35</v>
      </c>
      <c r="R1" s="42" t="s">
        <v>36</v>
      </c>
      <c r="S1" s="42" t="s">
        <v>37</v>
      </c>
      <c r="T1" s="42" t="s">
        <v>38</v>
      </c>
      <c r="U1" s="42" t="s">
        <v>39</v>
      </c>
      <c r="V1" s="25" t="s">
        <v>40</v>
      </c>
    </row>
    <row r="2" spans="1:22" ht="15.75" customHeight="1" x14ac:dyDescent="0.2">
      <c r="A2" s="26" t="s">
        <v>41</v>
      </c>
      <c r="B2" s="26" t="s">
        <v>42</v>
      </c>
      <c r="C2" s="27">
        <v>2013</v>
      </c>
      <c r="D2" s="26" t="s">
        <v>75</v>
      </c>
      <c r="E2" s="26" t="s">
        <v>44</v>
      </c>
      <c r="F2" s="26" t="s">
        <v>45</v>
      </c>
      <c r="G2" s="23"/>
      <c r="H2" s="23"/>
      <c r="I2" s="23"/>
      <c r="J2" s="23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3"/>
    </row>
    <row r="3" spans="1:22" ht="15.25" customHeight="1" x14ac:dyDescent="0.2">
      <c r="A3" s="29" t="s">
        <v>41</v>
      </c>
      <c r="B3" s="29" t="s">
        <v>46</v>
      </c>
      <c r="C3" s="30">
        <v>1998</v>
      </c>
      <c r="D3" s="29" t="s">
        <v>47</v>
      </c>
      <c r="E3" s="29" t="s">
        <v>44</v>
      </c>
      <c r="F3" s="29" t="s">
        <v>48</v>
      </c>
      <c r="G3" s="2"/>
      <c r="H3" s="2"/>
      <c r="I3" s="2"/>
      <c r="J3" s="2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2"/>
    </row>
    <row r="4" spans="1:22" ht="15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2"/>
    </row>
    <row r="5" spans="1:22" ht="15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2"/>
    </row>
    <row r="6" spans="1:22" ht="15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2"/>
    </row>
    <row r="7" spans="1:22" ht="15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2"/>
    </row>
    <row r="8" spans="1:22" ht="15.2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2"/>
    </row>
    <row r="9" spans="1:22" ht="15.2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2"/>
    </row>
    <row r="10" spans="1:22" ht="15.2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2"/>
    </row>
    <row r="11" spans="1:22" ht="15.2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2"/>
    </row>
    <row r="12" spans="1:22" ht="15.2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2"/>
    </row>
    <row r="13" spans="1:22" ht="15.2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2"/>
    </row>
    <row r="14" spans="1:22" ht="15.2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2"/>
    </row>
    <row r="15" spans="1:22" ht="15.2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2"/>
    </row>
    <row r="16" spans="1:22" ht="15.2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2"/>
    </row>
    <row r="17" spans="1:22" ht="15.2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2"/>
    </row>
    <row r="18" spans="1:22" ht="15.2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2"/>
    </row>
    <row r="19" spans="1:22" ht="15.2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2"/>
    </row>
    <row r="20" spans="1:22" ht="15.2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2"/>
    </row>
    <row r="21" spans="1:22" ht="15.2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"/>
    </row>
    <row r="22" spans="1:22" ht="15.2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"/>
    </row>
    <row r="23" spans="1:22" ht="15.2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"/>
    </row>
    <row r="24" spans="1:22" ht="15.2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"/>
    </row>
    <row r="25" spans="1:22" ht="15.2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"/>
    </row>
    <row r="26" spans="1:22" ht="15.2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2"/>
    </row>
    <row r="27" spans="1:22" ht="15.2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2"/>
    </row>
    <row r="28" spans="1:22" ht="15.2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2"/>
    </row>
    <row r="29" spans="1:22" ht="15.2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2"/>
    </row>
    <row r="30" spans="1:22" ht="15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2"/>
    </row>
    <row r="31" spans="1:22" ht="15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2"/>
    </row>
    <row r="32" spans="1:22" ht="15.2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2"/>
    </row>
    <row r="33" spans="1:22" ht="15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2"/>
    </row>
    <row r="34" spans="1:22" ht="15.2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2"/>
    </row>
    <row r="35" spans="1:22" ht="15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2"/>
    </row>
    <row r="36" spans="1:22" ht="15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2"/>
    </row>
    <row r="37" spans="1:22" ht="15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2"/>
    </row>
    <row r="38" spans="1:22" ht="15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2"/>
    </row>
    <row r="39" spans="1:22" ht="15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2"/>
    </row>
    <row r="40" spans="1:22" ht="15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2"/>
    </row>
    <row r="41" spans="1:22" ht="15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2"/>
    </row>
    <row r="42" spans="1:22" ht="15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2"/>
    </row>
    <row r="43" spans="1:22" ht="15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2"/>
    </row>
    <row r="44" spans="1:22" ht="15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2"/>
    </row>
    <row r="45" spans="1:22" ht="15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2"/>
    </row>
    <row r="46" spans="1:22" ht="15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2"/>
    </row>
    <row r="47" spans="1:22" ht="15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2"/>
    </row>
    <row r="48" spans="1:22" ht="15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2"/>
    </row>
    <row r="49" spans="1:22" ht="15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2"/>
    </row>
    <row r="50" spans="1:22" ht="15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2"/>
    </row>
    <row r="51" spans="1:22" ht="15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2"/>
    </row>
    <row r="52" spans="1:22" ht="15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2"/>
    </row>
    <row r="53" spans="1:22" ht="15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2"/>
    </row>
    <row r="54" spans="1:22" ht="15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2"/>
    </row>
    <row r="55" spans="1:22" ht="15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2"/>
    </row>
    <row r="56" spans="1:22" ht="15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2"/>
    </row>
    <row r="57" spans="1:22" ht="15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2"/>
    </row>
    <row r="58" spans="1:22" ht="15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2"/>
    </row>
    <row r="59" spans="1:22" ht="15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2"/>
    </row>
    <row r="60" spans="1:22" ht="15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2"/>
    </row>
    <row r="61" spans="1:22" ht="15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2"/>
    </row>
    <row r="62" spans="1:22" ht="15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2"/>
    </row>
    <row r="63" spans="1:22" ht="15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2"/>
    </row>
    <row r="64" spans="1:22" ht="15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2"/>
    </row>
    <row r="65" spans="1:22" ht="15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2"/>
    </row>
    <row r="66" spans="1:22" ht="15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2"/>
    </row>
    <row r="67" spans="1:22" ht="15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2"/>
    </row>
    <row r="68" spans="1:22" ht="15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2"/>
    </row>
    <row r="69" spans="1:22" ht="15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2"/>
    </row>
    <row r="70" spans="1:22" ht="15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2"/>
    </row>
    <row r="71" spans="1:22" ht="15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2"/>
    </row>
    <row r="72" spans="1:22" ht="15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2"/>
    </row>
    <row r="73" spans="1:22" ht="15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2"/>
    </row>
    <row r="74" spans="1:22" ht="15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2"/>
    </row>
    <row r="75" spans="1:22" ht="15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2"/>
    </row>
    <row r="76" spans="1:22" ht="15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2"/>
    </row>
    <row r="77" spans="1:22" ht="15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2"/>
    </row>
    <row r="78" spans="1:22" ht="15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2"/>
    </row>
    <row r="79" spans="1:22" ht="15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2"/>
    </row>
    <row r="80" spans="1:22" ht="15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2"/>
    </row>
    <row r="81" spans="1:22" ht="15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2"/>
    </row>
    <row r="82" spans="1:22" ht="15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2"/>
    </row>
    <row r="83" spans="1:22" ht="15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2"/>
    </row>
    <row r="84" spans="1:22" ht="15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2"/>
    </row>
    <row r="85" spans="1:22" ht="15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2"/>
    </row>
    <row r="86" spans="1:22" ht="15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2"/>
    </row>
    <row r="87" spans="1:22" ht="15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2"/>
    </row>
    <row r="88" spans="1:22" ht="15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2"/>
    </row>
    <row r="89" spans="1:22" ht="15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2"/>
    </row>
    <row r="90" spans="1:22" ht="15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2"/>
    </row>
    <row r="91" spans="1:22" ht="15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2"/>
    </row>
    <row r="92" spans="1:22" ht="15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2"/>
    </row>
    <row r="93" spans="1:22" ht="15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2"/>
    </row>
    <row r="94" spans="1:22" ht="15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2"/>
    </row>
    <row r="95" spans="1:22" ht="15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2"/>
    </row>
    <row r="96" spans="1:22" ht="15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2"/>
    </row>
    <row r="97" spans="1:22" ht="15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2"/>
    </row>
    <row r="98" spans="1:22" ht="15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2"/>
    </row>
    <row r="99" spans="1:22" ht="15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2"/>
    </row>
    <row r="100" spans="1:22" ht="15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2"/>
    </row>
    <row r="101" spans="1:22" ht="15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2"/>
    </row>
    <row r="102" spans="1:22" ht="15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2"/>
    </row>
    <row r="103" spans="1:22" ht="15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2"/>
    </row>
    <row r="104" spans="1:22" ht="15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2"/>
    </row>
    <row r="105" spans="1:22" ht="15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2"/>
    </row>
    <row r="106" spans="1:22" ht="15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2"/>
    </row>
    <row r="107" spans="1:22" ht="15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2"/>
    </row>
    <row r="108" spans="1:22" ht="15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2"/>
    </row>
    <row r="109" spans="1:22" ht="15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2"/>
    </row>
    <row r="110" spans="1:22" ht="15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2"/>
    </row>
    <row r="111" spans="1:22" ht="15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2"/>
    </row>
    <row r="112" spans="1:22" ht="15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2"/>
    </row>
    <row r="113" spans="1:22" ht="15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2"/>
    </row>
    <row r="114" spans="1:22" ht="15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2"/>
    </row>
    <row r="115" spans="1:22" ht="15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2"/>
    </row>
    <row r="116" spans="1:22" ht="15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2"/>
    </row>
    <row r="117" spans="1:22" ht="15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2"/>
    </row>
    <row r="118" spans="1:22" ht="15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2"/>
    </row>
    <row r="119" spans="1:22" ht="15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2"/>
    </row>
    <row r="120" spans="1:22" ht="15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2"/>
    </row>
    <row r="121" spans="1:22" ht="15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2"/>
    </row>
    <row r="122" spans="1:22" ht="15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2"/>
    </row>
    <row r="123" spans="1:22" ht="15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2"/>
    </row>
    <row r="124" spans="1:22" ht="15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2"/>
    </row>
    <row r="125" spans="1:22" ht="15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2"/>
    </row>
    <row r="126" spans="1:22" ht="15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2"/>
    </row>
    <row r="127" spans="1:22" ht="15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2"/>
    </row>
    <row r="128" spans="1:22" ht="15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2"/>
    </row>
    <row r="129" spans="1:22" ht="15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2"/>
    </row>
    <row r="130" spans="1:22" ht="15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2"/>
    </row>
    <row r="131" spans="1:22" ht="15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2"/>
    </row>
    <row r="132" spans="1:22" ht="15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2"/>
    </row>
    <row r="133" spans="1:22" ht="15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2"/>
    </row>
    <row r="134" spans="1:22" ht="15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2"/>
    </row>
    <row r="135" spans="1:22" ht="15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2"/>
    </row>
    <row r="136" spans="1:22" ht="15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2"/>
    </row>
    <row r="137" spans="1:22" ht="15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2"/>
    </row>
    <row r="138" spans="1:22" ht="15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2"/>
    </row>
    <row r="139" spans="1:22" ht="15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2"/>
    </row>
    <row r="140" spans="1:22" ht="15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2"/>
    </row>
    <row r="141" spans="1:22" ht="15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2"/>
    </row>
    <row r="142" spans="1:22" ht="15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2"/>
    </row>
    <row r="143" spans="1:22" ht="15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2"/>
    </row>
    <row r="144" spans="1:22" ht="15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2"/>
    </row>
    <row r="145" spans="1:22" ht="15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2"/>
    </row>
    <row r="146" spans="1:22" ht="15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2"/>
    </row>
    <row r="147" spans="1:22" ht="15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2"/>
    </row>
    <row r="148" spans="1:22" ht="15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2"/>
    </row>
    <row r="149" spans="1:22" ht="15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2"/>
    </row>
    <row r="150" spans="1:22" ht="15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2"/>
    </row>
    <row r="151" spans="1:22" ht="15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2"/>
    </row>
    <row r="152" spans="1:22" ht="15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2"/>
    </row>
    <row r="153" spans="1:22" ht="15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2"/>
    </row>
    <row r="154" spans="1:22" ht="15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2"/>
    </row>
    <row r="155" spans="1:22" ht="15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2"/>
    </row>
    <row r="156" spans="1:22" ht="15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2"/>
    </row>
    <row r="157" spans="1:22" ht="15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2"/>
    </row>
    <row r="158" spans="1:22" ht="15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2"/>
    </row>
    <row r="159" spans="1:22" ht="15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2"/>
    </row>
    <row r="160" spans="1:22" ht="15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2"/>
    </row>
    <row r="161" spans="1:22" ht="15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2"/>
    </row>
    <row r="162" spans="1:22" ht="15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2"/>
    </row>
    <row r="163" spans="1:22" ht="15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2"/>
    </row>
    <row r="164" spans="1:22" ht="15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2"/>
    </row>
    <row r="165" spans="1:22" ht="15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2"/>
    </row>
    <row r="166" spans="1:22" ht="15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2"/>
    </row>
    <row r="167" spans="1:22" ht="15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2"/>
    </row>
    <row r="168" spans="1:22" ht="15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2"/>
    </row>
    <row r="169" spans="1:22" ht="15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2"/>
    </row>
    <row r="170" spans="1:22" ht="15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2"/>
    </row>
    <row r="171" spans="1:22" ht="15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2"/>
    </row>
    <row r="172" spans="1:22" ht="15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2"/>
    </row>
    <row r="173" spans="1:22" ht="15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2"/>
    </row>
    <row r="174" spans="1:22" ht="15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2"/>
    </row>
    <row r="175" spans="1:22" ht="15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2"/>
    </row>
    <row r="176" spans="1:22" ht="15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2"/>
    </row>
    <row r="177" spans="1:22" ht="15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2"/>
    </row>
    <row r="178" spans="1:22" ht="15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2"/>
    </row>
    <row r="179" spans="1:22" ht="15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2"/>
    </row>
    <row r="180" spans="1:22" ht="15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2"/>
    </row>
    <row r="181" spans="1:22" ht="15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2"/>
    </row>
    <row r="182" spans="1:22" ht="15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2"/>
    </row>
    <row r="183" spans="1:22" ht="15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2"/>
    </row>
    <row r="184" spans="1:22" ht="15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2"/>
    </row>
    <row r="185" spans="1:22" ht="15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2"/>
    </row>
    <row r="186" spans="1:22" ht="15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2"/>
    </row>
    <row r="187" spans="1:22" ht="15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2"/>
    </row>
    <row r="188" spans="1:22" ht="15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2"/>
    </row>
    <row r="189" spans="1:22" ht="15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2"/>
    </row>
    <row r="190" spans="1:22" ht="15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2"/>
    </row>
    <row r="191" spans="1:22" ht="15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2"/>
    </row>
    <row r="192" spans="1:22" ht="15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2"/>
    </row>
    <row r="193" spans="1:22" ht="15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2"/>
    </row>
    <row r="194" spans="1:22" ht="15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2"/>
    </row>
    <row r="195" spans="1:22" ht="15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2"/>
    </row>
    <row r="196" spans="1:22" ht="15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2"/>
    </row>
    <row r="197" spans="1:22" ht="15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2"/>
    </row>
    <row r="198" spans="1:22" ht="15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2"/>
    </row>
    <row r="199" spans="1:22" ht="15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2"/>
    </row>
    <row r="200" spans="1:22" ht="15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2"/>
    </row>
    <row r="201" spans="1:22" ht="15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2"/>
    </row>
    <row r="202" spans="1:22" ht="15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2"/>
    </row>
    <row r="203" spans="1:22" ht="15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2"/>
    </row>
    <row r="204" spans="1:22" ht="15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2"/>
    </row>
    <row r="205" spans="1:22" ht="15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2"/>
    </row>
    <row r="206" spans="1:22" ht="15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2"/>
    </row>
    <row r="207" spans="1:22" ht="15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2"/>
    </row>
    <row r="208" spans="1:22" ht="15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2"/>
    </row>
    <row r="209" spans="1:22" ht="15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2"/>
    </row>
    <row r="210" spans="1:22" ht="15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2"/>
    </row>
    <row r="211" spans="1:22" ht="15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2"/>
    </row>
    <row r="212" spans="1:22" ht="15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2"/>
    </row>
    <row r="213" spans="1:22" ht="15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2"/>
    </row>
    <row r="214" spans="1:22" ht="15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2"/>
    </row>
    <row r="215" spans="1:22" ht="15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2"/>
    </row>
    <row r="216" spans="1:22" ht="15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2"/>
    </row>
    <row r="217" spans="1:22" ht="15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2"/>
    </row>
    <row r="218" spans="1:22" ht="15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2"/>
    </row>
    <row r="219" spans="1:22" ht="15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2"/>
    </row>
    <row r="220" spans="1:22" ht="15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2"/>
    </row>
    <row r="221" spans="1:22" ht="15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2"/>
    </row>
    <row r="222" spans="1:22" ht="15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2"/>
    </row>
    <row r="223" spans="1:22" ht="15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2"/>
    </row>
    <row r="224" spans="1:22" ht="15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2"/>
    </row>
    <row r="225" spans="1:22" ht="15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2"/>
    </row>
    <row r="226" spans="1:22" ht="15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2"/>
    </row>
    <row r="227" spans="1:22" ht="15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2"/>
    </row>
    <row r="228" spans="1:22" ht="15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2"/>
    </row>
    <row r="229" spans="1:22" ht="15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2"/>
    </row>
    <row r="230" spans="1:22" ht="15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2"/>
    </row>
    <row r="231" spans="1:22" ht="15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2"/>
    </row>
    <row r="232" spans="1:22" ht="15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2"/>
    </row>
    <row r="233" spans="1:22" ht="15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2"/>
    </row>
    <row r="234" spans="1:22" ht="15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2"/>
    </row>
    <row r="235" spans="1:22" ht="15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2"/>
    </row>
    <row r="236" spans="1:22" ht="15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2"/>
    </row>
    <row r="237" spans="1:22" ht="15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2"/>
    </row>
    <row r="238" spans="1:22" ht="15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2"/>
    </row>
    <row r="239" spans="1:22" ht="15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2"/>
    </row>
    <row r="240" spans="1:22" ht="15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2"/>
    </row>
    <row r="241" spans="1:22" ht="15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2"/>
    </row>
    <row r="242" spans="1:22" ht="15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2"/>
    </row>
    <row r="243" spans="1:22" ht="15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2"/>
    </row>
    <row r="244" spans="1:22" ht="15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2"/>
    </row>
    <row r="245" spans="1:22" ht="15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2"/>
    </row>
    <row r="246" spans="1:22" ht="15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2"/>
    </row>
    <row r="247" spans="1:22" ht="15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2"/>
    </row>
    <row r="248" spans="1:22" ht="15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2"/>
    </row>
    <row r="249" spans="1:22" ht="15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2"/>
    </row>
    <row r="250" spans="1:22" ht="15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2"/>
    </row>
    <row r="251" spans="1:22" ht="15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2"/>
    </row>
    <row r="252" spans="1:22" ht="15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2"/>
    </row>
    <row r="253" spans="1:22" ht="15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2"/>
    </row>
    <row r="254" spans="1:22" ht="15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2"/>
    </row>
    <row r="255" spans="1:22" ht="15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2"/>
    </row>
    <row r="256" spans="1:22" ht="15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2"/>
    </row>
    <row r="257" spans="1:22" ht="15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2"/>
    </row>
    <row r="258" spans="1:22" ht="15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2"/>
    </row>
    <row r="259" spans="1:22" ht="15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2"/>
    </row>
    <row r="260" spans="1:22" ht="15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2"/>
    </row>
    <row r="261" spans="1:22" ht="15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2"/>
    </row>
    <row r="262" spans="1:22" ht="15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2"/>
    </row>
    <row r="263" spans="1:22" ht="15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2"/>
    </row>
    <row r="264" spans="1:22" ht="15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2"/>
    </row>
    <row r="265" spans="1:22" ht="15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2"/>
    </row>
    <row r="266" spans="1:22" ht="15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2"/>
    </row>
    <row r="267" spans="1:22" ht="15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2"/>
    </row>
    <row r="268" spans="1:22" ht="15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2"/>
    </row>
    <row r="269" spans="1:22" ht="15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2"/>
    </row>
    <row r="270" spans="1:22" ht="15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2"/>
    </row>
    <row r="271" spans="1:22" ht="15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2"/>
    </row>
    <row r="272" spans="1:22" ht="15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2"/>
    </row>
    <row r="273" spans="1:22" ht="15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2"/>
    </row>
    <row r="274" spans="1:22" ht="15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2"/>
    </row>
    <row r="275" spans="1:22" ht="15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2"/>
    </row>
    <row r="276" spans="1:22" ht="15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2"/>
    </row>
    <row r="277" spans="1:22" ht="15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2"/>
    </row>
    <row r="278" spans="1:22" ht="15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2"/>
    </row>
    <row r="279" spans="1:22" ht="15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2"/>
    </row>
    <row r="280" spans="1:22" ht="15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2"/>
    </row>
    <row r="281" spans="1:22" ht="15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2"/>
    </row>
    <row r="282" spans="1:22" ht="15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2"/>
    </row>
    <row r="283" spans="1:22" ht="15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2"/>
    </row>
  </sheetData>
  <dataValidations count="4">
    <dataValidation type="list" allowBlank="1" showInputMessage="1" showErrorMessage="1" sqref="D2:D283" xr:uid="{00000000-0002-0000-0300-000000000000}">
      <formula1>"AK 10,AK 12,AK 13/14,AK 15/16,AK 17/18,AK Offen,AK 25,AK30,AK 35,AK 40,Ak 45,AK 50,AK 55,AK 60,AK 65,AK 70,AK 75,AK 80,AK 85,AK 90"</formula1>
    </dataValidation>
    <dataValidation type="list" allowBlank="1" showInputMessage="1" showErrorMessage="1" sqref="F2:F283" xr:uid="{00000000-0002-0000-0300-000001000000}">
      <formula1>"W,M"</formula1>
    </dataValidation>
    <dataValidation type="list" allowBlank="1" showInputMessage="1" showErrorMessage="1" sqref="G2:G283 I2:I283" xr:uid="{00000000-0002-0000-0300-000002000000}">
      <formula1>"Ja,Nein"</formula1>
    </dataValidation>
    <dataValidation type="list" allowBlank="1" showInputMessage="1" showErrorMessage="1" sqref="V2:V283" xr:uid="{00000000-0002-0000-0300-000003000000}">
      <formula1>"Offen,Direkt"</formula1>
    </dataValidation>
  </dataValidations>
  <pageMargins left="0.7" right="0.7" top="0.78740200000000005" bottom="0.78740200000000005" header="0.3" footer="0.3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8"/>
  <sheetViews>
    <sheetView showGridLines="0" workbookViewId="0">
      <selection activeCell="D14" sqref="D14"/>
    </sheetView>
  </sheetViews>
  <sheetFormatPr baseColWidth="10" defaultColWidth="10.83203125" defaultRowHeight="15.5" customHeight="1" x14ac:dyDescent="0.2"/>
  <cols>
    <col min="1" max="1" width="12.6640625" style="1" customWidth="1"/>
    <col min="2" max="2" width="11.1640625" style="1" customWidth="1"/>
    <col min="3" max="3" width="10.83203125" style="1" customWidth="1"/>
    <col min="4" max="4" width="10" style="1" customWidth="1"/>
    <col min="5" max="5" width="4.83203125" style="1" customWidth="1"/>
    <col min="6" max="6" width="14.6640625" style="1" customWidth="1"/>
    <col min="7" max="7" width="12.6640625" style="1" customWidth="1"/>
    <col min="8" max="8" width="17" style="1" customWidth="1"/>
    <col min="9" max="9" width="16.1640625" style="1" customWidth="1"/>
    <col min="10" max="10" width="14.83203125" style="1" customWidth="1"/>
    <col min="11" max="11" width="17" style="1" customWidth="1"/>
    <col min="12" max="12" width="16.1640625" style="1" customWidth="1"/>
    <col min="13" max="13" width="10.83203125" style="1" customWidth="1"/>
    <col min="14" max="16384" width="10.83203125" style="1"/>
  </cols>
  <sheetData>
    <row r="1" spans="1:12" ht="16.25" customHeight="1" x14ac:dyDescent="0.2">
      <c r="A1" s="32" t="s">
        <v>49</v>
      </c>
      <c r="B1" s="33" t="s">
        <v>23</v>
      </c>
      <c r="C1" s="33" t="s">
        <v>22</v>
      </c>
      <c r="D1" s="33" t="s">
        <v>24</v>
      </c>
      <c r="E1" s="33" t="s">
        <v>27</v>
      </c>
      <c r="F1" s="33" t="s">
        <v>50</v>
      </c>
      <c r="G1" s="33" t="s">
        <v>51</v>
      </c>
      <c r="H1" s="33" t="s">
        <v>52</v>
      </c>
      <c r="I1" s="33" t="s">
        <v>53</v>
      </c>
      <c r="J1" s="33" t="s">
        <v>54</v>
      </c>
      <c r="K1" s="33" t="s">
        <v>55</v>
      </c>
      <c r="L1" s="34" t="s">
        <v>56</v>
      </c>
    </row>
    <row r="2" spans="1:12" ht="15.75" customHeight="1" x14ac:dyDescent="0.2">
      <c r="A2" s="26" t="s">
        <v>57</v>
      </c>
      <c r="B2" s="26" t="s">
        <v>44</v>
      </c>
      <c r="C2" s="26" t="s">
        <v>43</v>
      </c>
      <c r="D2" s="26" t="s">
        <v>45</v>
      </c>
      <c r="E2" s="26" t="s">
        <v>58</v>
      </c>
      <c r="F2" s="28"/>
      <c r="G2" s="28"/>
      <c r="H2" s="28"/>
      <c r="I2" s="28"/>
      <c r="J2" s="23"/>
      <c r="K2" s="23"/>
      <c r="L2" s="23"/>
    </row>
    <row r="3" spans="1:12" ht="15.25" customHeight="1" x14ac:dyDescent="0.2">
      <c r="A3" s="29" t="s">
        <v>57</v>
      </c>
      <c r="B3" s="29" t="s">
        <v>44</v>
      </c>
      <c r="C3" s="29" t="s">
        <v>59</v>
      </c>
      <c r="D3" s="29" t="s">
        <v>48</v>
      </c>
      <c r="E3" s="29" t="s">
        <v>58</v>
      </c>
      <c r="F3" s="31"/>
      <c r="G3" s="31"/>
      <c r="H3" s="31"/>
      <c r="I3" s="31"/>
      <c r="J3" s="31"/>
      <c r="K3" s="31"/>
      <c r="L3" s="31"/>
    </row>
    <row r="4" spans="1:12" ht="15.25" customHeight="1" x14ac:dyDescent="0.2">
      <c r="A4" s="2"/>
      <c r="B4" s="2"/>
      <c r="C4" s="2"/>
      <c r="D4" s="2"/>
      <c r="E4" s="2"/>
      <c r="F4" s="31"/>
      <c r="G4" s="31"/>
      <c r="H4" s="31"/>
      <c r="I4" s="31"/>
      <c r="J4" s="31"/>
      <c r="K4" s="31"/>
      <c r="L4" s="31"/>
    </row>
    <row r="5" spans="1:12" ht="15.25" customHeight="1" x14ac:dyDescent="0.2">
      <c r="A5" s="2"/>
      <c r="B5" s="2"/>
      <c r="C5" s="2"/>
      <c r="D5" s="2"/>
      <c r="E5" s="2"/>
      <c r="F5" s="31"/>
      <c r="G5" s="31"/>
      <c r="H5" s="31"/>
      <c r="I5" s="31"/>
      <c r="J5" s="31"/>
      <c r="K5" s="31"/>
      <c r="L5" s="31"/>
    </row>
    <row r="6" spans="1:12" ht="15.25" customHeight="1" x14ac:dyDescent="0.2">
      <c r="A6" s="2"/>
      <c r="B6" s="2"/>
      <c r="C6" s="2"/>
      <c r="D6" s="2"/>
      <c r="E6" s="2"/>
      <c r="F6" s="31"/>
      <c r="G6" s="31"/>
      <c r="H6" s="31"/>
      <c r="I6" s="31"/>
      <c r="J6" s="31"/>
      <c r="K6" s="31"/>
      <c r="L6" s="31"/>
    </row>
    <row r="7" spans="1:12" ht="15.25" customHeight="1" x14ac:dyDescent="0.2">
      <c r="A7" s="2"/>
      <c r="B7" s="2"/>
      <c r="C7" s="2"/>
      <c r="D7" s="2"/>
      <c r="E7" s="2"/>
      <c r="F7" s="31"/>
      <c r="G7" s="31"/>
      <c r="H7" s="31"/>
      <c r="I7" s="31"/>
      <c r="J7" s="31"/>
      <c r="K7" s="31"/>
      <c r="L7" s="31"/>
    </row>
    <row r="8" spans="1:12" ht="15.25" customHeight="1" x14ac:dyDescent="0.2">
      <c r="A8" s="2"/>
      <c r="B8" s="2"/>
      <c r="C8" s="2"/>
      <c r="D8" s="2"/>
      <c r="E8" s="2"/>
      <c r="F8" s="31"/>
      <c r="G8" s="31"/>
      <c r="H8" s="31"/>
      <c r="I8" s="31"/>
      <c r="J8" s="31"/>
      <c r="K8" s="31"/>
      <c r="L8" s="31"/>
    </row>
    <row r="9" spans="1:12" ht="15.25" customHeight="1" x14ac:dyDescent="0.2">
      <c r="A9" s="2"/>
      <c r="B9" s="2"/>
      <c r="C9" s="2"/>
      <c r="D9" s="2"/>
      <c r="E9" s="2"/>
      <c r="F9" s="31"/>
      <c r="G9" s="31"/>
      <c r="H9" s="31"/>
      <c r="I9" s="31"/>
      <c r="J9" s="31"/>
      <c r="K9" s="31"/>
      <c r="L9" s="31"/>
    </row>
    <row r="10" spans="1:12" ht="15.25" customHeight="1" x14ac:dyDescent="0.2">
      <c r="A10" s="2"/>
      <c r="B10" s="2"/>
      <c r="C10" s="2"/>
      <c r="D10" s="2"/>
      <c r="E10" s="2"/>
      <c r="F10" s="31"/>
      <c r="G10" s="31"/>
      <c r="H10" s="31"/>
      <c r="I10" s="31"/>
      <c r="J10" s="31"/>
      <c r="K10" s="31"/>
      <c r="L10" s="31"/>
    </row>
    <row r="11" spans="1:12" ht="15.25" customHeight="1" x14ac:dyDescent="0.2">
      <c r="A11" s="2"/>
      <c r="B11" s="2"/>
      <c r="C11" s="2"/>
      <c r="D11" s="2"/>
      <c r="E11" s="2"/>
      <c r="F11" s="31"/>
      <c r="G11" s="31"/>
      <c r="H11" s="31"/>
      <c r="I11" s="31"/>
      <c r="J11" s="31"/>
      <c r="K11" s="31"/>
      <c r="L11" s="31"/>
    </row>
    <row r="12" spans="1:12" ht="15.25" customHeight="1" x14ac:dyDescent="0.2">
      <c r="A12" s="2"/>
      <c r="B12" s="2"/>
      <c r="C12" s="2"/>
      <c r="D12" s="2"/>
      <c r="E12" s="2"/>
      <c r="F12" s="31"/>
      <c r="G12" s="31"/>
      <c r="H12" s="31"/>
      <c r="I12" s="31"/>
      <c r="J12" s="31"/>
      <c r="K12" s="31"/>
      <c r="L12" s="31"/>
    </row>
    <row r="13" spans="1:12" ht="15.25" customHeight="1" x14ac:dyDescent="0.2">
      <c r="A13" s="2"/>
      <c r="B13" s="2"/>
      <c r="C13" s="2"/>
      <c r="D13" s="2"/>
      <c r="E13" s="2"/>
      <c r="F13" s="31"/>
      <c r="G13" s="31"/>
      <c r="H13" s="31"/>
      <c r="I13" s="31"/>
      <c r="J13" s="31"/>
      <c r="K13" s="31"/>
      <c r="L13" s="31"/>
    </row>
    <row r="14" spans="1:12" ht="15.25" customHeight="1" x14ac:dyDescent="0.2">
      <c r="A14" s="2"/>
      <c r="B14" s="2"/>
      <c r="C14" s="2"/>
      <c r="D14" s="2"/>
      <c r="E14" s="2"/>
      <c r="F14" s="31"/>
      <c r="G14" s="31"/>
      <c r="H14" s="31"/>
      <c r="I14" s="31"/>
      <c r="J14" s="31"/>
      <c r="K14" s="31"/>
      <c r="L14" s="31"/>
    </row>
    <row r="15" spans="1:12" ht="15.25" customHeight="1" x14ac:dyDescent="0.2">
      <c r="A15" s="2"/>
      <c r="B15" s="2"/>
      <c r="C15" s="2"/>
      <c r="D15" s="2"/>
      <c r="E15" s="2"/>
      <c r="F15" s="31"/>
      <c r="G15" s="31"/>
      <c r="H15" s="31"/>
      <c r="I15" s="31"/>
      <c r="J15" s="31"/>
      <c r="K15" s="31"/>
      <c r="L15" s="31"/>
    </row>
    <row r="16" spans="1:12" ht="15.25" customHeight="1" x14ac:dyDescent="0.2">
      <c r="A16" s="2"/>
      <c r="B16" s="2"/>
      <c r="C16" s="2"/>
      <c r="D16" s="2"/>
      <c r="E16" s="2"/>
      <c r="F16" s="31"/>
      <c r="G16" s="31"/>
      <c r="H16" s="31"/>
      <c r="I16" s="31"/>
      <c r="J16" s="31"/>
      <c r="K16" s="31"/>
      <c r="L16" s="31"/>
    </row>
    <row r="17" spans="1:12" ht="15.25" customHeight="1" x14ac:dyDescent="0.2">
      <c r="A17" s="2"/>
      <c r="B17" s="2"/>
      <c r="C17" s="2"/>
      <c r="D17" s="2"/>
      <c r="E17" s="2"/>
      <c r="F17" s="31"/>
      <c r="G17" s="31"/>
      <c r="H17" s="31"/>
      <c r="I17" s="31"/>
      <c r="J17" s="31"/>
      <c r="K17" s="31"/>
      <c r="L17" s="31"/>
    </row>
    <row r="18" spans="1:12" ht="15.25" customHeight="1" x14ac:dyDescent="0.2">
      <c r="A18" s="2"/>
      <c r="B18" s="2"/>
      <c r="C18" s="2"/>
      <c r="D18" s="2"/>
      <c r="E18" s="2"/>
      <c r="F18" s="31"/>
      <c r="G18" s="31"/>
      <c r="H18" s="31"/>
      <c r="I18" s="31"/>
      <c r="J18" s="31"/>
      <c r="K18" s="31"/>
      <c r="L18" s="31"/>
    </row>
    <row r="19" spans="1:12" ht="15.25" customHeight="1" x14ac:dyDescent="0.2">
      <c r="A19" s="2"/>
      <c r="B19" s="2"/>
      <c r="C19" s="2"/>
      <c r="D19" s="2"/>
      <c r="E19" s="2"/>
      <c r="F19" s="31"/>
      <c r="G19" s="31"/>
      <c r="H19" s="31"/>
      <c r="I19" s="31"/>
      <c r="J19" s="31"/>
      <c r="K19" s="31"/>
      <c r="L19" s="31"/>
    </row>
    <row r="20" spans="1:12" ht="15.25" customHeight="1" x14ac:dyDescent="0.2">
      <c r="A20" s="2"/>
      <c r="B20" s="2"/>
      <c r="C20" s="2"/>
      <c r="D20" s="2"/>
      <c r="E20" s="2"/>
      <c r="F20" s="31"/>
      <c r="G20" s="31"/>
      <c r="H20" s="31"/>
      <c r="I20" s="31"/>
      <c r="J20" s="31"/>
      <c r="K20" s="31"/>
      <c r="L20" s="31"/>
    </row>
    <row r="21" spans="1:12" ht="15.25" customHeight="1" x14ac:dyDescent="0.2">
      <c r="A21" s="2"/>
      <c r="B21" s="2"/>
      <c r="C21" s="2"/>
      <c r="D21" s="2"/>
      <c r="E21" s="2"/>
      <c r="F21" s="31"/>
      <c r="G21" s="31"/>
      <c r="H21" s="31"/>
      <c r="I21" s="31"/>
      <c r="J21" s="31"/>
      <c r="K21" s="31"/>
      <c r="L21" s="31"/>
    </row>
    <row r="22" spans="1:12" ht="15.25" customHeight="1" x14ac:dyDescent="0.2">
      <c r="A22" s="2"/>
      <c r="B22" s="2"/>
      <c r="C22" s="2"/>
      <c r="D22" s="2"/>
      <c r="E22" s="2"/>
      <c r="F22" s="31"/>
      <c r="G22" s="31"/>
      <c r="H22" s="31"/>
      <c r="I22" s="31"/>
      <c r="J22" s="31"/>
      <c r="K22" s="31"/>
      <c r="L22" s="31"/>
    </row>
    <row r="23" spans="1:12" ht="15.25" customHeight="1" x14ac:dyDescent="0.2">
      <c r="A23" s="2"/>
      <c r="B23" s="2"/>
      <c r="C23" s="2"/>
      <c r="D23" s="2"/>
      <c r="E23" s="2"/>
      <c r="F23" s="31"/>
      <c r="G23" s="31"/>
      <c r="H23" s="31"/>
      <c r="I23" s="31"/>
      <c r="J23" s="31"/>
      <c r="K23" s="31"/>
      <c r="L23" s="31"/>
    </row>
    <row r="24" spans="1:12" ht="15.25" customHeight="1" x14ac:dyDescent="0.2">
      <c r="A24" s="2"/>
      <c r="B24" s="2"/>
      <c r="C24" s="2"/>
      <c r="D24" s="2"/>
      <c r="E24" s="2"/>
      <c r="F24" s="31"/>
      <c r="G24" s="31"/>
      <c r="H24" s="31"/>
      <c r="I24" s="31"/>
      <c r="J24" s="31"/>
      <c r="K24" s="31"/>
      <c r="L24" s="31"/>
    </row>
    <row r="25" spans="1:12" ht="15.25" customHeight="1" x14ac:dyDescent="0.2">
      <c r="A25" s="2"/>
      <c r="B25" s="2"/>
      <c r="C25" s="2"/>
      <c r="D25" s="2"/>
      <c r="E25" s="2"/>
      <c r="F25" s="31"/>
      <c r="G25" s="31"/>
      <c r="H25" s="31"/>
      <c r="I25" s="31"/>
      <c r="J25" s="31"/>
      <c r="K25" s="31"/>
      <c r="L25" s="31"/>
    </row>
    <row r="26" spans="1:12" ht="15.25" customHeight="1" x14ac:dyDescent="0.2">
      <c r="A26" s="2"/>
      <c r="B26" s="2"/>
      <c r="C26" s="2"/>
      <c r="D26" s="2"/>
      <c r="E26" s="2"/>
      <c r="F26" s="31"/>
      <c r="G26" s="31"/>
      <c r="H26" s="31"/>
      <c r="I26" s="31"/>
      <c r="J26" s="31"/>
      <c r="K26" s="31"/>
      <c r="L26" s="31"/>
    </row>
    <row r="27" spans="1:12" ht="15.25" customHeight="1" x14ac:dyDescent="0.2">
      <c r="A27" s="2"/>
      <c r="B27" s="2"/>
      <c r="C27" s="2"/>
      <c r="D27" s="2"/>
      <c r="E27" s="2"/>
      <c r="F27" s="31"/>
      <c r="G27" s="31"/>
      <c r="H27" s="31"/>
      <c r="I27" s="31"/>
      <c r="J27" s="31"/>
      <c r="K27" s="31"/>
      <c r="L27" s="31"/>
    </row>
    <row r="28" spans="1:12" ht="15.25" customHeight="1" x14ac:dyDescent="0.2">
      <c r="A28" s="2"/>
      <c r="B28" s="2"/>
      <c r="C28" s="2"/>
      <c r="D28" s="2"/>
      <c r="E28" s="2"/>
      <c r="F28" s="31"/>
      <c r="G28" s="31"/>
      <c r="H28" s="31"/>
      <c r="I28" s="31"/>
      <c r="J28" s="31"/>
      <c r="K28" s="31"/>
      <c r="L28" s="31"/>
    </row>
    <row r="29" spans="1:12" ht="15.25" customHeight="1" x14ac:dyDescent="0.2">
      <c r="A29" s="2"/>
      <c r="B29" s="2"/>
      <c r="C29" s="2"/>
      <c r="D29" s="2"/>
      <c r="E29" s="2"/>
      <c r="F29" s="31"/>
      <c r="G29" s="31"/>
      <c r="H29" s="31"/>
      <c r="I29" s="31"/>
      <c r="J29" s="31"/>
      <c r="K29" s="31"/>
      <c r="L29" s="31"/>
    </row>
    <row r="30" spans="1:12" ht="15.25" customHeight="1" x14ac:dyDescent="0.2">
      <c r="A30" s="2"/>
      <c r="B30" s="2"/>
      <c r="C30" s="2"/>
      <c r="D30" s="2"/>
      <c r="E30" s="2"/>
      <c r="F30" s="31"/>
      <c r="G30" s="31"/>
      <c r="H30" s="31"/>
      <c r="I30" s="31"/>
      <c r="J30" s="31"/>
      <c r="K30" s="31"/>
      <c r="L30" s="31"/>
    </row>
    <row r="31" spans="1:12" ht="15.25" customHeight="1" x14ac:dyDescent="0.2">
      <c r="A31" s="2"/>
      <c r="B31" s="2"/>
      <c r="C31" s="2"/>
      <c r="D31" s="2"/>
      <c r="E31" s="2"/>
      <c r="F31" s="31"/>
      <c r="G31" s="31"/>
      <c r="H31" s="31"/>
      <c r="I31" s="31"/>
      <c r="J31" s="31"/>
      <c r="K31" s="31"/>
      <c r="L31" s="31"/>
    </row>
    <row r="32" spans="1:12" ht="15.25" customHeight="1" x14ac:dyDescent="0.2">
      <c r="A32" s="2"/>
      <c r="B32" s="2"/>
      <c r="C32" s="2"/>
      <c r="D32" s="2"/>
      <c r="E32" s="2"/>
      <c r="F32" s="31"/>
      <c r="G32" s="31"/>
      <c r="H32" s="31"/>
      <c r="I32" s="31"/>
      <c r="J32" s="31"/>
      <c r="K32" s="31"/>
      <c r="L32" s="31"/>
    </row>
    <row r="33" spans="1:12" ht="15.25" customHeight="1" x14ac:dyDescent="0.2">
      <c r="A33" s="2"/>
      <c r="B33" s="2"/>
      <c r="C33" s="2"/>
      <c r="D33" s="2"/>
      <c r="E33" s="2"/>
      <c r="F33" s="31"/>
      <c r="G33" s="31"/>
      <c r="H33" s="31"/>
      <c r="I33" s="31"/>
      <c r="J33" s="2"/>
      <c r="K33" s="2"/>
      <c r="L33" s="2"/>
    </row>
    <row r="34" spans="1:12" ht="15.25" customHeight="1" x14ac:dyDescent="0.2">
      <c r="A34" s="2"/>
      <c r="B34" s="2"/>
      <c r="C34" s="2"/>
      <c r="D34" s="2"/>
      <c r="E34" s="2"/>
      <c r="F34" s="31"/>
      <c r="G34" s="31"/>
      <c r="H34" s="31"/>
      <c r="I34" s="31"/>
      <c r="J34" s="2"/>
      <c r="K34" s="2"/>
      <c r="L34" s="2"/>
    </row>
    <row r="35" spans="1:12" ht="15.25" customHeight="1" x14ac:dyDescent="0.2">
      <c r="A35" s="2"/>
      <c r="B35" s="2"/>
      <c r="C35" s="2"/>
      <c r="D35" s="2"/>
      <c r="E35" s="2"/>
      <c r="F35" s="31"/>
      <c r="G35" s="31"/>
      <c r="H35" s="31"/>
      <c r="I35" s="31"/>
      <c r="J35" s="2"/>
      <c r="K35" s="2"/>
      <c r="L35" s="2"/>
    </row>
    <row r="36" spans="1:12" ht="15.25" customHeight="1" x14ac:dyDescent="0.2">
      <c r="A36" s="2"/>
      <c r="B36" s="2"/>
      <c r="C36" s="2"/>
      <c r="D36" s="2"/>
      <c r="E36" s="2"/>
      <c r="F36" s="31"/>
      <c r="G36" s="31"/>
      <c r="H36" s="31"/>
      <c r="I36" s="31"/>
      <c r="J36" s="2"/>
      <c r="K36" s="2"/>
      <c r="L36" s="2"/>
    </row>
    <row r="37" spans="1:12" ht="15.25" customHeight="1" x14ac:dyDescent="0.2">
      <c r="A37" s="2"/>
      <c r="B37" s="2"/>
      <c r="C37" s="2"/>
      <c r="D37" s="2"/>
      <c r="E37" s="2"/>
      <c r="F37" s="31"/>
      <c r="G37" s="31"/>
      <c r="H37" s="31"/>
      <c r="I37" s="31"/>
      <c r="J37" s="2"/>
      <c r="K37" s="2"/>
      <c r="L37" s="2"/>
    </row>
    <row r="38" spans="1:12" ht="15.25" customHeight="1" x14ac:dyDescent="0.2">
      <c r="A38" s="2"/>
      <c r="B38" s="2"/>
      <c r="C38" s="2"/>
      <c r="D38" s="2"/>
      <c r="E38" s="2"/>
      <c r="F38" s="31"/>
      <c r="G38" s="31"/>
      <c r="H38" s="31"/>
      <c r="I38" s="31"/>
      <c r="J38" s="2"/>
      <c r="K38" s="2"/>
      <c r="L38" s="2"/>
    </row>
  </sheetData>
  <dataValidations count="3">
    <dataValidation type="list" allowBlank="1" showInputMessage="1" showErrorMessage="1" sqref="C2:C38" xr:uid="{00000000-0002-0000-0400-000000000000}">
      <formula1>"AK10,AK 12,AK 13/14,AK 15/16,AK 17/18,AK Offen,AK 100,Ak 120,AK 140,AK 170,AK 200,AK 240,AK 280+"</formula1>
    </dataValidation>
    <dataValidation type="list" allowBlank="1" showInputMessage="1" showErrorMessage="1" sqref="D2:D38" xr:uid="{00000000-0002-0000-0400-000001000000}">
      <formula1>"W,M"</formula1>
    </dataValidation>
    <dataValidation type="list" allowBlank="1" showInputMessage="1" showErrorMessage="1" sqref="E2:E38" xr:uid="{00000000-0002-0000-0400-000002000000}">
      <formula1>"Ja,Nein"</formula1>
    </dataValidation>
  </dataValidations>
  <pageMargins left="0.7" right="0.7" top="0.78740200000000005" bottom="0.7874020000000000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AE5EE-F639-F44B-A6EE-F2F1F2BC4BF2}">
  <dimension ref="A1:E13"/>
  <sheetViews>
    <sheetView workbookViewId="0">
      <selection activeCell="A8" sqref="A8"/>
    </sheetView>
  </sheetViews>
  <sheetFormatPr baseColWidth="10" defaultRowHeight="16" x14ac:dyDescent="0.2"/>
  <cols>
    <col min="3" max="3" width="24.33203125" customWidth="1"/>
    <col min="4" max="4" width="16.33203125" customWidth="1"/>
    <col min="5" max="5" width="14.33203125" customWidth="1"/>
  </cols>
  <sheetData>
    <row r="1" spans="1:5" ht="17" thickBot="1" x14ac:dyDescent="0.25">
      <c r="A1" s="43" t="s">
        <v>49</v>
      </c>
      <c r="B1" s="43" t="s">
        <v>20</v>
      </c>
      <c r="C1" s="44" t="s">
        <v>114</v>
      </c>
      <c r="D1" s="45" t="s">
        <v>65</v>
      </c>
      <c r="E1" s="46" t="s">
        <v>24</v>
      </c>
    </row>
    <row r="2" spans="1:5" x14ac:dyDescent="0.2">
      <c r="C2" s="37"/>
      <c r="D2" s="38"/>
      <c r="E2" s="37"/>
    </row>
    <row r="3" spans="1:5" x14ac:dyDescent="0.2">
      <c r="C3" s="37"/>
      <c r="D3" s="38"/>
      <c r="E3" s="37"/>
    </row>
    <row r="4" spans="1:5" x14ac:dyDescent="0.2">
      <c r="C4" s="37"/>
      <c r="D4" s="38"/>
    </row>
    <row r="5" spans="1:5" x14ac:dyDescent="0.2">
      <c r="C5" s="37"/>
      <c r="D5" s="38"/>
    </row>
    <row r="6" spans="1:5" x14ac:dyDescent="0.2">
      <c r="C6" s="37"/>
      <c r="D6" s="38"/>
    </row>
    <row r="7" spans="1:5" x14ac:dyDescent="0.2">
      <c r="C7" s="37"/>
      <c r="D7" s="38"/>
    </row>
    <row r="8" spans="1:5" x14ac:dyDescent="0.2">
      <c r="C8" s="37"/>
      <c r="D8" s="38"/>
    </row>
    <row r="9" spans="1:5" x14ac:dyDescent="0.2">
      <c r="C9" s="37"/>
      <c r="D9" s="38"/>
    </row>
    <row r="10" spans="1:5" x14ac:dyDescent="0.2">
      <c r="D10" s="38"/>
    </row>
    <row r="11" spans="1:5" x14ac:dyDescent="0.2">
      <c r="D11" s="38"/>
    </row>
    <row r="12" spans="1:5" x14ac:dyDescent="0.2">
      <c r="D12" s="38"/>
    </row>
    <row r="13" spans="1:5" x14ac:dyDescent="0.2">
      <c r="D13" s="38"/>
    </row>
  </sheetData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338ECA6-0058-3B45-A375-DFC52065F34D}">
          <x14:formula1>
            <xm:f>Hilfsdaten_meldedatein!$F$3:$F$10</xm:f>
          </x14:formula1>
          <xm:sqref>C2:C50</xm:sqref>
        </x14:dataValidation>
        <x14:dataValidation type="list" allowBlank="1" showInputMessage="1" showErrorMessage="1" xr:uid="{58042EA5-5D11-8C49-88B0-D8DC55E4E1A1}">
          <x14:formula1>
            <xm:f>Hilfsdaten_meldedatein!$G$3:$G$14</xm:f>
          </x14:formula1>
          <xm:sqref>D2:D50</xm:sqref>
        </x14:dataValidation>
        <x14:dataValidation type="list" allowBlank="1" showInputMessage="1" showErrorMessage="1" xr:uid="{D8C76445-E442-1942-AC69-6B505E782440}">
          <x14:formula1>
            <xm:f>Hilfsdaten_meldedatein!$H$3:$H$4</xm:f>
          </x14:formula1>
          <xm:sqref>E2:E50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2"/>
  <sheetViews>
    <sheetView showGridLines="0" workbookViewId="0">
      <selection activeCell="J34" sqref="J34"/>
    </sheetView>
  </sheetViews>
  <sheetFormatPr baseColWidth="10" defaultColWidth="10.83203125" defaultRowHeight="15.5" customHeight="1" x14ac:dyDescent="0.2"/>
  <cols>
    <col min="1" max="1" width="10.83203125" style="1" customWidth="1"/>
    <col min="2" max="2" width="12.83203125" style="1" customWidth="1"/>
    <col min="3" max="3" width="16.6640625" style="1" customWidth="1"/>
    <col min="4" max="4" width="10.83203125" style="1" customWidth="1"/>
    <col min="5" max="5" width="13" style="1" customWidth="1"/>
    <col min="6" max="6" width="15.33203125" style="1" customWidth="1"/>
    <col min="7" max="7" width="14.6640625" style="1" customWidth="1"/>
    <col min="8" max="13" width="10.83203125" style="1" customWidth="1"/>
    <col min="14" max="16384" width="10.83203125" style="1"/>
  </cols>
  <sheetData>
    <row r="1" spans="1:12" ht="15.25" customHeight="1" x14ac:dyDescent="0.2">
      <c r="A1" s="35"/>
      <c r="B1" s="36"/>
      <c r="C1" s="35"/>
      <c r="D1" s="35"/>
      <c r="E1" s="35"/>
      <c r="F1" s="35"/>
      <c r="G1" s="36"/>
      <c r="H1" s="35"/>
      <c r="I1" s="2"/>
      <c r="J1" s="2"/>
      <c r="K1" s="2"/>
      <c r="L1" s="2"/>
    </row>
    <row r="2" spans="1:12" ht="15.25" customHeight="1" x14ac:dyDescent="0.2">
      <c r="A2" s="37" t="s">
        <v>60</v>
      </c>
      <c r="B2" s="38" t="s">
        <v>61</v>
      </c>
      <c r="C2" s="37" t="s">
        <v>62</v>
      </c>
      <c r="D2" s="37" t="s">
        <v>63</v>
      </c>
      <c r="E2" s="37" t="s">
        <v>64</v>
      </c>
      <c r="I2" s="2"/>
      <c r="J2" s="2"/>
      <c r="K2" s="2"/>
      <c r="L2" s="2"/>
    </row>
    <row r="3" spans="1:12" ht="15.25" customHeight="1" x14ac:dyDescent="0.2">
      <c r="A3" s="39" t="s">
        <v>66</v>
      </c>
      <c r="B3" s="40">
        <f ca="1">YEAR(TODAY())-10</f>
        <v>2015</v>
      </c>
      <c r="C3" s="37" t="s">
        <v>67</v>
      </c>
      <c r="D3" s="37" t="s">
        <v>68</v>
      </c>
      <c r="E3" s="37" t="s">
        <v>69</v>
      </c>
      <c r="F3" s="37" t="s">
        <v>70</v>
      </c>
      <c r="G3" s="38" t="s">
        <v>71</v>
      </c>
      <c r="H3" s="37" t="s">
        <v>48</v>
      </c>
      <c r="I3" s="2"/>
      <c r="J3" s="2"/>
      <c r="K3" s="2"/>
      <c r="L3" s="2"/>
    </row>
    <row r="4" spans="1:12" ht="15.25" customHeight="1" x14ac:dyDescent="0.2">
      <c r="A4" s="39" t="s">
        <v>43</v>
      </c>
      <c r="B4" s="40">
        <f ca="1">YEAR(TODAY())-12</f>
        <v>2013</v>
      </c>
      <c r="C4" s="37" t="s">
        <v>43</v>
      </c>
      <c r="D4" s="37" t="s">
        <v>58</v>
      </c>
      <c r="E4" s="37" t="s">
        <v>72</v>
      </c>
      <c r="F4" s="37" t="s">
        <v>73</v>
      </c>
      <c r="G4" s="38" t="s">
        <v>74</v>
      </c>
      <c r="H4" s="37" t="s">
        <v>45</v>
      </c>
      <c r="I4" s="2"/>
      <c r="J4" s="2"/>
      <c r="K4" s="2"/>
      <c r="L4" s="2"/>
    </row>
    <row r="5" spans="1:12" ht="15.25" customHeight="1" x14ac:dyDescent="0.2">
      <c r="A5" s="39" t="s">
        <v>75</v>
      </c>
      <c r="B5" s="40">
        <f ca="1">YEAR(TODAY())-14</f>
        <v>2011</v>
      </c>
      <c r="C5" s="37" t="s">
        <v>75</v>
      </c>
      <c r="D5" s="35"/>
      <c r="E5" s="35"/>
      <c r="F5" s="37" t="s">
        <v>76</v>
      </c>
      <c r="G5" s="38" t="s">
        <v>77</v>
      </c>
      <c r="H5" s="35"/>
      <c r="I5" s="2"/>
      <c r="J5" s="2"/>
      <c r="K5" s="2"/>
      <c r="L5" s="2"/>
    </row>
    <row r="6" spans="1:12" ht="15.25" customHeight="1" x14ac:dyDescent="0.2">
      <c r="A6" s="39" t="s">
        <v>78</v>
      </c>
      <c r="B6" s="40">
        <f ca="1">YEAR(TODAY())-16</f>
        <v>2009</v>
      </c>
      <c r="C6" s="37" t="s">
        <v>78</v>
      </c>
      <c r="D6" s="35"/>
      <c r="E6" s="35"/>
      <c r="F6" s="37" t="s">
        <v>79</v>
      </c>
      <c r="G6" s="38" t="s">
        <v>80</v>
      </c>
      <c r="H6" s="35"/>
      <c r="I6" s="2"/>
      <c r="J6" s="2"/>
      <c r="K6" s="2"/>
      <c r="L6" s="2"/>
    </row>
    <row r="7" spans="1:12" ht="15.25" customHeight="1" x14ac:dyDescent="0.2">
      <c r="A7" s="39" t="s">
        <v>59</v>
      </c>
      <c r="B7" s="40">
        <f ca="1">YEAR(TODAY())-18</f>
        <v>2007</v>
      </c>
      <c r="C7" s="37" t="s">
        <v>59</v>
      </c>
      <c r="D7" s="35"/>
      <c r="E7" s="35"/>
      <c r="F7" s="37" t="s">
        <v>81</v>
      </c>
      <c r="G7" s="38" t="s">
        <v>82</v>
      </c>
      <c r="H7" s="35"/>
      <c r="I7" s="2"/>
      <c r="J7" s="2"/>
      <c r="K7" s="2"/>
      <c r="L7" s="2"/>
    </row>
    <row r="8" spans="1:12" ht="15.25" customHeight="1" x14ac:dyDescent="0.2">
      <c r="A8" s="39" t="s">
        <v>47</v>
      </c>
      <c r="B8" s="40">
        <f ca="1">YEAR(TODAY())-24</f>
        <v>2001</v>
      </c>
      <c r="C8" s="37" t="s">
        <v>47</v>
      </c>
      <c r="D8" s="35"/>
      <c r="E8" s="35"/>
      <c r="F8" s="37" t="s">
        <v>83</v>
      </c>
      <c r="G8" s="38" t="s">
        <v>84</v>
      </c>
      <c r="H8" s="35"/>
      <c r="I8" s="2"/>
      <c r="J8" s="2"/>
      <c r="K8" s="2"/>
      <c r="L8" s="2"/>
    </row>
    <row r="9" spans="1:12" ht="15.25" customHeight="1" x14ac:dyDescent="0.2">
      <c r="A9" s="39" t="s">
        <v>85</v>
      </c>
      <c r="B9" s="40">
        <f ca="1">YEAR(TODAY())-25</f>
        <v>2000</v>
      </c>
      <c r="C9" s="37" t="s">
        <v>86</v>
      </c>
      <c r="D9" s="35"/>
      <c r="E9" s="35"/>
      <c r="F9" s="37" t="s">
        <v>87</v>
      </c>
      <c r="G9" s="38" t="s">
        <v>88</v>
      </c>
      <c r="H9" s="35"/>
      <c r="I9" s="2"/>
      <c r="J9" s="2"/>
      <c r="K9" s="2"/>
      <c r="L9" s="2"/>
    </row>
    <row r="10" spans="1:12" ht="15.25" customHeight="1" x14ac:dyDescent="0.2">
      <c r="A10" s="39" t="s">
        <v>89</v>
      </c>
      <c r="B10" s="40">
        <f ca="1">YEAR(TODAY())-30</f>
        <v>1995</v>
      </c>
      <c r="C10" s="37" t="s">
        <v>90</v>
      </c>
      <c r="D10" s="35"/>
      <c r="E10" s="35"/>
      <c r="F10" s="37" t="s">
        <v>91</v>
      </c>
      <c r="G10" s="38" t="s">
        <v>92</v>
      </c>
      <c r="H10" s="35"/>
      <c r="I10" s="2"/>
      <c r="J10" s="2"/>
      <c r="K10" s="2"/>
      <c r="L10" s="2"/>
    </row>
    <row r="11" spans="1:12" ht="15.25" customHeight="1" x14ac:dyDescent="0.2">
      <c r="A11" s="39" t="s">
        <v>93</v>
      </c>
      <c r="B11" s="40">
        <f ca="1">YEAR(TODAY())-35</f>
        <v>1990</v>
      </c>
      <c r="C11" s="37" t="s">
        <v>94</v>
      </c>
      <c r="D11" s="35"/>
      <c r="E11" s="35"/>
      <c r="F11" s="35"/>
      <c r="G11" s="38" t="s">
        <v>95</v>
      </c>
      <c r="H11" s="35"/>
      <c r="I11" s="2"/>
      <c r="J11" s="2"/>
      <c r="K11" s="2"/>
      <c r="L11" s="2"/>
    </row>
    <row r="12" spans="1:12" ht="15.25" customHeight="1" x14ac:dyDescent="0.2">
      <c r="A12" s="39" t="s">
        <v>96</v>
      </c>
      <c r="B12" s="40">
        <f ca="1">YEAR(TODAY())-40</f>
        <v>1985</v>
      </c>
      <c r="C12" s="37" t="s">
        <v>97</v>
      </c>
      <c r="D12" s="35"/>
      <c r="E12" s="35"/>
      <c r="F12" s="35"/>
      <c r="G12" s="38" t="s">
        <v>98</v>
      </c>
      <c r="H12" s="35"/>
      <c r="I12" s="2"/>
      <c r="J12" s="2"/>
      <c r="K12" s="2"/>
      <c r="L12" s="2"/>
    </row>
    <row r="13" spans="1:12" ht="15.25" customHeight="1" x14ac:dyDescent="0.2">
      <c r="A13" s="39" t="s">
        <v>99</v>
      </c>
      <c r="B13" s="40">
        <f ca="1">YEAR(TODAY())-45</f>
        <v>1980</v>
      </c>
      <c r="C13" s="37" t="s">
        <v>100</v>
      </c>
      <c r="D13" s="35"/>
      <c r="E13" s="35"/>
      <c r="F13" s="35"/>
      <c r="G13" s="38" t="s">
        <v>101</v>
      </c>
      <c r="H13" s="35"/>
      <c r="I13" s="2"/>
      <c r="J13" s="2"/>
      <c r="K13" s="2"/>
      <c r="L13" s="2"/>
    </row>
    <row r="14" spans="1:12" ht="15.25" customHeight="1" x14ac:dyDescent="0.2">
      <c r="A14" s="39" t="s">
        <v>102</v>
      </c>
      <c r="B14" s="40">
        <f ca="1">YEAR(TODAY())-50</f>
        <v>1975</v>
      </c>
      <c r="C14" s="37" t="s">
        <v>103</v>
      </c>
      <c r="D14" s="35"/>
      <c r="E14" s="35"/>
      <c r="F14" s="35"/>
      <c r="G14" s="38" t="s">
        <v>104</v>
      </c>
      <c r="H14" s="35"/>
      <c r="I14" s="2"/>
      <c r="J14" s="30"/>
      <c r="K14" s="2"/>
      <c r="L14" s="2"/>
    </row>
    <row r="15" spans="1:12" ht="15.25" customHeight="1" x14ac:dyDescent="0.2">
      <c r="A15" s="39" t="s">
        <v>105</v>
      </c>
      <c r="B15" s="40">
        <f ca="1">YEAR(TODAY())-55</f>
        <v>1970</v>
      </c>
      <c r="C15" s="37" t="s">
        <v>106</v>
      </c>
      <c r="D15" s="35"/>
      <c r="E15" s="35"/>
      <c r="F15" s="35"/>
      <c r="G15" s="36"/>
      <c r="H15" s="35"/>
      <c r="I15" s="2"/>
      <c r="J15" s="2"/>
      <c r="K15" s="2"/>
      <c r="L15" s="2"/>
    </row>
    <row r="16" spans="1:12" ht="15.25" customHeight="1" x14ac:dyDescent="0.2">
      <c r="A16" s="39" t="s">
        <v>107</v>
      </c>
      <c r="B16" s="40">
        <f ca="1">YEAR(TODAY())-60</f>
        <v>1965</v>
      </c>
      <c r="C16" s="35"/>
      <c r="D16" s="35"/>
      <c r="E16" s="35"/>
      <c r="F16" s="35"/>
      <c r="G16" s="36"/>
      <c r="H16" s="35"/>
      <c r="I16" s="2"/>
      <c r="J16" s="2"/>
      <c r="K16" s="2"/>
      <c r="L16" s="2"/>
    </row>
    <row r="17" spans="1:12" ht="15.25" customHeight="1" x14ac:dyDescent="0.2">
      <c r="A17" s="39" t="s">
        <v>108</v>
      </c>
      <c r="B17" s="40">
        <f ca="1">YEAR(TODAY())-65</f>
        <v>1960</v>
      </c>
      <c r="C17" s="35"/>
      <c r="D17" s="35"/>
      <c r="E17" s="35"/>
      <c r="F17" s="35"/>
      <c r="G17" s="36"/>
      <c r="H17" s="35"/>
      <c r="I17" s="2"/>
      <c r="J17" s="2"/>
      <c r="K17" s="2"/>
      <c r="L17" s="2"/>
    </row>
    <row r="18" spans="1:12" ht="15.25" customHeight="1" x14ac:dyDescent="0.2">
      <c r="A18" s="39" t="s">
        <v>109</v>
      </c>
      <c r="B18" s="40">
        <f ca="1">YEAR(TODAY())-70</f>
        <v>1955</v>
      </c>
      <c r="C18" s="35"/>
      <c r="D18" s="35"/>
      <c r="E18" s="35"/>
      <c r="F18" s="35"/>
      <c r="G18" s="36"/>
      <c r="H18" s="35"/>
      <c r="I18" s="2"/>
      <c r="J18" s="2"/>
      <c r="K18" s="2"/>
      <c r="L18" s="2"/>
    </row>
    <row r="19" spans="1:12" ht="15.25" customHeight="1" x14ac:dyDescent="0.2">
      <c r="A19" s="39" t="s">
        <v>110</v>
      </c>
      <c r="B19" s="40">
        <f ca="1">YEAR(TODAY())-75</f>
        <v>1950</v>
      </c>
      <c r="C19" s="35"/>
      <c r="D19" s="35"/>
      <c r="E19" s="35"/>
      <c r="F19" s="35"/>
      <c r="G19" s="36"/>
      <c r="H19" s="35"/>
      <c r="I19" s="2"/>
      <c r="J19" s="2"/>
      <c r="K19" s="2"/>
      <c r="L19" s="2"/>
    </row>
    <row r="20" spans="1:12" ht="15.25" customHeight="1" x14ac:dyDescent="0.2">
      <c r="A20" s="39" t="s">
        <v>111</v>
      </c>
      <c r="B20" s="40">
        <f ca="1">YEAR(TODAY())-80</f>
        <v>1945</v>
      </c>
      <c r="C20" s="35"/>
      <c r="D20" s="35"/>
      <c r="E20" s="35"/>
      <c r="F20" s="35"/>
      <c r="G20" s="36"/>
      <c r="H20" s="35"/>
      <c r="I20" s="2"/>
      <c r="J20" s="2"/>
      <c r="K20" s="2"/>
      <c r="L20" s="2"/>
    </row>
    <row r="21" spans="1:12" ht="15.25" customHeight="1" x14ac:dyDescent="0.2">
      <c r="A21" s="39" t="s">
        <v>112</v>
      </c>
      <c r="B21" s="40">
        <f ca="1">YEAR(TODAY())-85</f>
        <v>1940</v>
      </c>
      <c r="C21" s="35"/>
      <c r="D21" s="35"/>
      <c r="E21" s="35"/>
      <c r="F21" s="35"/>
      <c r="G21" s="36"/>
      <c r="H21" s="35"/>
      <c r="I21" s="2"/>
      <c r="J21" s="2"/>
      <c r="K21" s="30"/>
      <c r="L21" s="30"/>
    </row>
    <row r="22" spans="1:12" ht="15.25" customHeight="1" x14ac:dyDescent="0.2">
      <c r="A22" s="39" t="s">
        <v>113</v>
      </c>
      <c r="B22" s="40">
        <f ca="1">YEAR(TODAY())-90</f>
        <v>1935</v>
      </c>
      <c r="C22" s="35"/>
      <c r="D22" s="35"/>
      <c r="E22" s="35"/>
      <c r="F22" s="35"/>
      <c r="G22" s="36"/>
      <c r="H22" s="35"/>
      <c r="I22" s="2"/>
      <c r="J22" s="2"/>
      <c r="K22" s="2"/>
      <c r="L22" s="2"/>
    </row>
  </sheetData>
  <sheetProtection algorithmName="SHA-512" hashValue="sTkSghPdnY1SQQPXgk/R/jvxzXdugF3fSZBQkqnW0EV1qre+HNFprlw4FU6C3pv8Z05RfIfbv007L+Oo6aAHSg==" saltValue="q8zOH0xdTk0zXsipkkV1Zg==" spinCount="100000" sheet="1" objects="1" scenarios="1"/>
  <pageMargins left="0.7" right="0.7" top="0.78740200000000005" bottom="0.7874020000000000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Daten_Gliederung</vt:lpstr>
      <vt:lpstr>Meldung_Einzel</vt:lpstr>
      <vt:lpstr>Meldung_Mannschaft</vt:lpstr>
      <vt:lpstr>Meldung_Helfer</vt:lpstr>
      <vt:lpstr>Hilfsdaten_meldedatein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Bosse Peters</cp:lastModifiedBy>
  <dcterms:created xsi:type="dcterms:W3CDTF">2025-01-12T15:48:43Z</dcterms:created>
  <dcterms:modified xsi:type="dcterms:W3CDTF">2025-01-12T15:48:43Z</dcterms:modified>
</cp:coreProperties>
</file>